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atshop\Documenten\BAKERY\APRIL 2024 prijswijzigingen\"/>
    </mc:Choice>
  </mc:AlternateContent>
  <xr:revisionPtr revIDLastSave="0" documentId="13_ncr:1_{26CAB1FD-0C7B-46F1-94D2-88AF938E3FD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roodj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" i="1" l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5" i="1"/>
  <c r="M46" i="1"/>
  <c r="M23" i="1"/>
  <c r="M22" i="1"/>
  <c r="M21" i="1"/>
  <c r="M20" i="1"/>
  <c r="M19" i="1"/>
</calcChain>
</file>

<file path=xl/sharedStrings.xml><?xml version="1.0" encoding="utf-8"?>
<sst xmlns="http://schemas.openxmlformats.org/spreadsheetml/2006/main" count="57" uniqueCount="52">
  <si>
    <t>PISTOLET WIT</t>
  </si>
  <si>
    <t>PISTOLET BRUIN</t>
  </si>
  <si>
    <t>WIT BOLLETJE</t>
  </si>
  <si>
    <t>CROISSANT</t>
  </si>
  <si>
    <t>TOTAAL</t>
  </si>
  <si>
    <t>BEDRIJF:</t>
  </si>
  <si>
    <t>Patshop</t>
  </si>
  <si>
    <t>Industrieweg 108</t>
  </si>
  <si>
    <t>DATUM*:</t>
  </si>
  <si>
    <t>AFHAALTIJD*:</t>
  </si>
  <si>
    <t>* = verplichte velden (anders wordt uw bestelling niet verwerkt)</t>
  </si>
  <si>
    <t>Hoogeveen  0528-858091</t>
  </si>
  <si>
    <r>
      <t xml:space="preserve">OPMERKINGEN </t>
    </r>
    <r>
      <rPr>
        <b/>
        <sz val="8"/>
        <color theme="1"/>
        <rFont val="Calibri"/>
        <family val="2"/>
        <scheme val="minor"/>
      </rPr>
      <t>(BIJV BROODJE ZONDER BOTER OF EIGEN COMBINATIE)</t>
    </r>
  </si>
  <si>
    <t>ADRES *:</t>
  </si>
  <si>
    <t>PLAATS *:</t>
  </si>
  <si>
    <t>TELEFOON *:</t>
  </si>
  <si>
    <t>BESTEL SNEL VIA:</t>
  </si>
  <si>
    <t>ITALIAANSE BOL</t>
  </si>
  <si>
    <t>BELEG</t>
  </si>
  <si>
    <r>
      <t>BESTELFORMULIER</t>
    </r>
    <r>
      <rPr>
        <sz val="14"/>
        <color rgb="FFFF0000"/>
        <rFont val="Arial"/>
        <family val="2"/>
      </rPr>
      <t>(voor 11uur doorgeven)</t>
    </r>
  </si>
  <si>
    <t>PEPER EN ZOUT WORDT STANDAARD MEEGELEVERD</t>
  </si>
  <si>
    <t xml:space="preserve">NAAM *:  </t>
  </si>
  <si>
    <r>
      <t xml:space="preserve">Kip Ketjap </t>
    </r>
    <r>
      <rPr>
        <sz val="8"/>
        <color theme="1"/>
        <rFont val="Calibri"/>
        <family val="2"/>
        <scheme val="minor"/>
      </rPr>
      <t>met sla en harmpiesaus</t>
    </r>
  </si>
  <si>
    <r>
      <t xml:space="preserve">Gehakt </t>
    </r>
    <r>
      <rPr>
        <sz val="8"/>
        <color theme="1"/>
        <rFont val="Calibri"/>
        <family val="2"/>
        <scheme val="minor"/>
      </rPr>
      <t>met sla en wimpiesaus</t>
    </r>
  </si>
  <si>
    <r>
      <t xml:space="preserve">Bacon eiersalade </t>
    </r>
    <r>
      <rPr>
        <sz val="8"/>
        <color theme="1"/>
        <rFont val="Calibri"/>
        <family val="2"/>
        <scheme val="minor"/>
      </rPr>
      <t>met sla</t>
    </r>
  </si>
  <si>
    <t>Gezond met Farmersalade</t>
  </si>
  <si>
    <t xml:space="preserve">Gezond  </t>
  </si>
  <si>
    <r>
      <t xml:space="preserve">Grand Prestige </t>
    </r>
    <r>
      <rPr>
        <sz val="8"/>
        <color theme="1"/>
        <rFont val="Calibri"/>
        <family val="2"/>
        <scheme val="minor"/>
      </rPr>
      <t>filet met ei en ui</t>
    </r>
  </si>
  <si>
    <r>
      <t xml:space="preserve">Filet Americain </t>
    </r>
    <r>
      <rPr>
        <sz val="8"/>
        <color theme="1"/>
        <rFont val="Calibri"/>
        <family val="2"/>
        <scheme val="minor"/>
      </rPr>
      <t>met ui</t>
    </r>
  </si>
  <si>
    <r>
      <t xml:space="preserve">Gekruide kip </t>
    </r>
    <r>
      <rPr>
        <sz val="8"/>
        <color theme="1"/>
        <rFont val="Calibri"/>
        <family val="2"/>
        <scheme val="minor"/>
      </rPr>
      <t>met sla en chilisaus</t>
    </r>
  </si>
  <si>
    <t>Bacon en Ei</t>
  </si>
  <si>
    <r>
      <t xml:space="preserve">Eiersalade </t>
    </r>
    <r>
      <rPr>
        <sz val="8"/>
        <color theme="1"/>
        <rFont val="Calibri"/>
        <family val="2"/>
        <scheme val="minor"/>
      </rPr>
      <t>met sla</t>
    </r>
  </si>
  <si>
    <r>
      <t xml:space="preserve">Kipkerriesalade </t>
    </r>
    <r>
      <rPr>
        <sz val="8"/>
        <color theme="1"/>
        <rFont val="Calibri"/>
        <family val="2"/>
        <scheme val="minor"/>
      </rPr>
      <t>met sla</t>
    </r>
  </si>
  <si>
    <r>
      <t xml:space="preserve">Tonijnsalade </t>
    </r>
    <r>
      <rPr>
        <sz val="8"/>
        <color theme="1"/>
        <rFont val="Calibri"/>
        <family val="2"/>
        <scheme val="minor"/>
      </rPr>
      <t>met peper en sla</t>
    </r>
  </si>
  <si>
    <r>
      <t xml:space="preserve">Beenham </t>
    </r>
    <r>
      <rPr>
        <sz val="8"/>
        <color theme="1"/>
        <rFont val="Calibri"/>
        <family val="2"/>
        <scheme val="minor"/>
      </rPr>
      <t>met sla en bolliesaus</t>
    </r>
  </si>
  <si>
    <t>Ham en Kaas</t>
  </si>
  <si>
    <t xml:space="preserve">Ham  </t>
  </si>
  <si>
    <t>Kaas</t>
  </si>
  <si>
    <t>Ei</t>
  </si>
  <si>
    <t>Onbelegd</t>
  </si>
  <si>
    <t>AANTAL</t>
  </si>
  <si>
    <r>
      <t xml:space="preserve">Brie </t>
    </r>
    <r>
      <rPr>
        <sz val="8"/>
        <color theme="1"/>
        <rFont val="Calibri"/>
        <family val="2"/>
        <scheme val="minor"/>
      </rPr>
      <t>met sla en honingmosterdsaus</t>
    </r>
  </si>
  <si>
    <r>
      <t xml:space="preserve">Jamdel </t>
    </r>
    <r>
      <rPr>
        <sz val="8"/>
        <color theme="1"/>
        <rFont val="Calibri"/>
        <family val="2"/>
        <scheme val="minor"/>
      </rPr>
      <t>frikandel,bacon,sla en saus</t>
    </r>
  </si>
  <si>
    <r>
      <t xml:space="preserve">Jambal </t>
    </r>
    <r>
      <rPr>
        <sz val="8"/>
        <color theme="1"/>
        <rFont val="Calibri"/>
        <family val="2"/>
        <scheme val="minor"/>
      </rPr>
      <t>gehakt,bacon,sla en saus</t>
    </r>
  </si>
  <si>
    <t>info@pat-shop.nl</t>
  </si>
  <si>
    <t xml:space="preserve">    KOUD BELEGD</t>
  </si>
  <si>
    <r>
      <t xml:space="preserve">Drent </t>
    </r>
    <r>
      <rPr>
        <sz val="8"/>
        <color theme="1"/>
        <rFont val="Calibri"/>
        <family val="2"/>
        <scheme val="minor"/>
      </rPr>
      <t>kipkorn, tom,augurk, sla, saus</t>
    </r>
  </si>
  <si>
    <t>EXTRA BELEG</t>
  </si>
  <si>
    <r>
      <t>Rookworst</t>
    </r>
    <r>
      <rPr>
        <sz val="8"/>
        <color theme="1"/>
        <rFont val="Calibri"/>
        <family val="2"/>
        <scheme val="minor"/>
      </rPr>
      <t xml:space="preserve"> br mayo, ketchup, zuurkool</t>
    </r>
  </si>
  <si>
    <r>
      <t xml:space="preserve">Weense Knakker </t>
    </r>
    <r>
      <rPr>
        <sz val="8"/>
        <color theme="1"/>
        <rFont val="Calibri"/>
        <family val="2"/>
        <scheme val="minor"/>
      </rPr>
      <t>2x worst saus bosui</t>
    </r>
  </si>
  <si>
    <t>=</t>
  </si>
  <si>
    <t>Niet leverbaar op dit brooje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</si>
</sst>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&quot;€&quot;\ #,##0.0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u/>
      <sz val="18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4"/>
      <color rgb="FF0000FF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sz val="11"/>
      <color theme="0"/>
      <name val="Calibri"/>
      <family val="2"/>
      <scheme val="minor"/>
    </font>
    <font>
      <sz val="14"/>
      <color rgb="FFFF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rgb="FFFF0000"/>
      <name val="Arial"/>
      <family val="2"/>
    </font>
    <font>
      <sz val="14"/>
      <color rgb="FF14387F"/>
      <name val="Arial"/>
      <family val="2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008000"/>
      <name val="Calibri"/>
      <family val="2"/>
      <scheme val="minor"/>
    </font>
    <font>
      <b/>
      <sz val="14"/>
      <color rgb="FF70452E"/>
      <name val="Arial"/>
      <family val="2"/>
    </font>
    <font>
      <sz val="14"/>
      <color rgb="FF70452E"/>
      <name val="Arial"/>
      <family val="2"/>
    </font>
    <font>
      <b/>
      <sz val="16"/>
      <color rgb="FF70452E"/>
      <name val="Arial"/>
      <family val="2"/>
    </font>
    <font>
      <b/>
      <sz val="11"/>
      <color rgb="FF008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0">
    <xf numFmtId="0" fontId="0" fillId="0" borderId="0" xfId="0"/>
    <xf numFmtId="164" fontId="0" fillId="0" borderId="9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20" xfId="0" applyBorder="1"/>
    <xf numFmtId="0" fontId="0" fillId="0" borderId="4" xfId="0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44" fontId="0" fillId="0" borderId="0" xfId="0" applyNumberFormat="1"/>
    <xf numFmtId="0" fontId="7" fillId="0" borderId="0" xfId="1" applyFont="1" applyFill="1" applyBorder="1" applyAlignment="1">
      <alignment horizontal="left"/>
    </xf>
    <xf numFmtId="0" fontId="1" fillId="0" borderId="0" xfId="0" applyFont="1" applyAlignment="1">
      <alignment horizontal="left"/>
    </xf>
    <xf numFmtId="164" fontId="0" fillId="0" borderId="19" xfId="0" applyNumberFormat="1" applyBorder="1" applyAlignment="1">
      <alignment horizontal="center"/>
    </xf>
    <xf numFmtId="0" fontId="0" fillId="2" borderId="20" xfId="0" applyFill="1" applyBorder="1"/>
    <xf numFmtId="0" fontId="0" fillId="2" borderId="2" xfId="0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0" fillId="2" borderId="2" xfId="0" applyFill="1" applyBorder="1"/>
    <xf numFmtId="164" fontId="5" fillId="2" borderId="2" xfId="0" applyNumberFormat="1" applyFont="1" applyFill="1" applyBorder="1" applyAlignment="1">
      <alignment horizontal="left"/>
    </xf>
    <xf numFmtId="0" fontId="7" fillId="2" borderId="2" xfId="1" applyFont="1" applyFill="1" applyBorder="1" applyAlignment="1">
      <alignment horizontal="left"/>
    </xf>
    <xf numFmtId="164" fontId="5" fillId="2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44" fontId="0" fillId="2" borderId="18" xfId="0" applyNumberFormat="1" applyFill="1" applyBorder="1"/>
    <xf numFmtId="0" fontId="0" fillId="2" borderId="13" xfId="0" applyFill="1" applyBorder="1"/>
    <xf numFmtId="0" fontId="0" fillId="2" borderId="14" xfId="0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left"/>
    </xf>
    <xf numFmtId="44" fontId="0" fillId="2" borderId="15" xfId="0" applyNumberFormat="1" applyFill="1" applyBorder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44" fontId="3" fillId="2" borderId="0" xfId="0" applyNumberFormat="1" applyFont="1" applyFill="1"/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4" fillId="2" borderId="0" xfId="0" applyFont="1" applyFill="1"/>
    <xf numFmtId="164" fontId="2" fillId="2" borderId="0" xfId="0" applyNumberFormat="1" applyFont="1" applyFill="1" applyAlignment="1">
      <alignment horizontal="center"/>
    </xf>
    <xf numFmtId="0" fontId="3" fillId="2" borderId="2" xfId="0" applyFont="1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44" fontId="0" fillId="2" borderId="0" xfId="0" applyNumberFormat="1" applyFill="1"/>
    <xf numFmtId="0" fontId="2" fillId="2" borderId="0" xfId="0" applyFont="1" applyFill="1" applyAlignment="1">
      <alignment horizontal="center"/>
    </xf>
    <xf numFmtId="44" fontId="2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0" fontId="1" fillId="3" borderId="11" xfId="0" applyFont="1" applyFill="1" applyBorder="1" applyAlignment="1">
      <alignment vertical="center"/>
    </xf>
    <xf numFmtId="0" fontId="1" fillId="3" borderId="21" xfId="0" applyFont="1" applyFill="1" applyBorder="1" applyAlignment="1">
      <alignment horizontal="center"/>
    </xf>
    <xf numFmtId="164" fontId="1" fillId="3" borderId="21" xfId="0" applyNumberFormat="1" applyFont="1" applyFill="1" applyBorder="1" applyAlignment="1">
      <alignment horizontal="center"/>
    </xf>
    <xf numFmtId="0" fontId="1" fillId="3" borderId="21" xfId="0" applyFont="1" applyFill="1" applyBorder="1"/>
    <xf numFmtId="164" fontId="5" fillId="3" borderId="21" xfId="0" applyNumberFormat="1" applyFont="1" applyFill="1" applyBorder="1" applyAlignment="1">
      <alignment horizontal="left"/>
    </xf>
    <xf numFmtId="0" fontId="5" fillId="3" borderId="21" xfId="0" applyFont="1" applyFill="1" applyBorder="1" applyAlignment="1">
      <alignment horizontal="center"/>
    </xf>
    <xf numFmtId="164" fontId="5" fillId="3" borderId="2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44" fontId="2" fillId="0" borderId="0" xfId="0" applyNumberFormat="1" applyFont="1"/>
    <xf numFmtId="44" fontId="3" fillId="0" borderId="0" xfId="0" applyNumberFormat="1" applyFont="1"/>
    <xf numFmtId="44" fontId="11" fillId="0" borderId="0" xfId="0" applyNumberFormat="1" applyFont="1"/>
    <xf numFmtId="44" fontId="1" fillId="0" borderId="3" xfId="0" applyNumberFormat="1" applyFont="1" applyBorder="1"/>
    <xf numFmtId="0" fontId="0" fillId="0" borderId="24" xfId="0" applyBorder="1"/>
    <xf numFmtId="44" fontId="1" fillId="0" borderId="16" xfId="0" applyNumberFormat="1" applyFont="1" applyBorder="1"/>
    <xf numFmtId="0" fontId="0" fillId="0" borderId="25" xfId="0" applyBorder="1"/>
    <xf numFmtId="164" fontId="0" fillId="0" borderId="26" xfId="0" applyNumberFormat="1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44" fontId="1" fillId="0" borderId="10" xfId="0" applyNumberFormat="1" applyFont="1" applyBorder="1"/>
    <xf numFmtId="164" fontId="0" fillId="0" borderId="0" xfId="0" applyNumberForma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164" fontId="12" fillId="0" borderId="0" xfId="1" applyNumberFormat="1" applyFont="1" applyFill="1" applyBorder="1" applyAlignment="1">
      <alignment horizontal="left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18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9" fillId="0" borderId="0" xfId="0" applyFont="1"/>
    <xf numFmtId="44" fontId="16" fillId="0" borderId="0" xfId="0" applyNumberFormat="1" applyFo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6" fillId="0" borderId="20" xfId="0" applyFont="1" applyBorder="1" applyAlignment="1">
      <alignment vertical="center"/>
    </xf>
    <xf numFmtId="0" fontId="19" fillId="2" borderId="1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center"/>
    </xf>
    <xf numFmtId="0" fontId="19" fillId="2" borderId="1" xfId="0" applyFont="1" applyFill="1" applyBorder="1"/>
    <xf numFmtId="164" fontId="19" fillId="2" borderId="1" xfId="0" applyNumberFormat="1" applyFont="1" applyFill="1" applyBorder="1" applyAlignment="1">
      <alignment horizontal="right"/>
    </xf>
    <xf numFmtId="0" fontId="19" fillId="2" borderId="1" xfId="0" applyFont="1" applyFill="1" applyBorder="1" applyAlignment="1">
      <alignment horizontal="left"/>
    </xf>
    <xf numFmtId="164" fontId="19" fillId="2" borderId="1" xfId="0" applyNumberFormat="1" applyFont="1" applyFill="1" applyBorder="1" applyAlignment="1">
      <alignment horizontal="left"/>
    </xf>
    <xf numFmtId="0" fontId="19" fillId="2" borderId="2" xfId="0" applyFont="1" applyFill="1" applyBorder="1" applyAlignment="1">
      <alignment horizontal="left"/>
    </xf>
    <xf numFmtId="164" fontId="19" fillId="2" borderId="2" xfId="0" applyNumberFormat="1" applyFont="1" applyFill="1" applyBorder="1" applyAlignment="1">
      <alignment horizontal="left"/>
    </xf>
    <xf numFmtId="0" fontId="19" fillId="2" borderId="1" xfId="0" applyFont="1" applyFill="1" applyBorder="1" applyAlignment="1">
      <alignment horizontal="right"/>
    </xf>
    <xf numFmtId="44" fontId="19" fillId="2" borderId="1" xfId="0" applyNumberFormat="1" applyFont="1" applyFill="1" applyBorder="1"/>
    <xf numFmtId="0" fontId="20" fillId="2" borderId="0" xfId="0" applyFont="1" applyFill="1"/>
    <xf numFmtId="164" fontId="0" fillId="0" borderId="27" xfId="0" applyNumberFormat="1" applyBorder="1" applyAlignment="1">
      <alignment horizontal="center"/>
    </xf>
    <xf numFmtId="0" fontId="1" fillId="4" borderId="11" xfId="0" applyFont="1" applyFill="1" applyBorder="1" applyAlignment="1">
      <alignment horizontal="left"/>
    </xf>
    <xf numFmtId="164" fontId="0" fillId="4" borderId="21" xfId="0" applyNumberFormat="1" applyFill="1" applyBorder="1" applyAlignment="1">
      <alignment horizontal="center"/>
    </xf>
    <xf numFmtId="164" fontId="0" fillId="4" borderId="12" xfId="0" applyNumberFormat="1" applyFill="1" applyBorder="1" applyAlignment="1">
      <alignment horizontal="center"/>
    </xf>
    <xf numFmtId="44" fontId="1" fillId="4" borderId="12" xfId="0" applyNumberFormat="1" applyFont="1" applyFill="1" applyBorder="1"/>
    <xf numFmtId="44" fontId="21" fillId="2" borderId="0" xfId="0" applyNumberFormat="1" applyFont="1" applyFill="1"/>
    <xf numFmtId="0" fontId="22" fillId="0" borderId="5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4" fillId="5" borderId="0" xfId="0" applyFon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11" xfId="0" applyFill="1" applyBorder="1"/>
    <xf numFmtId="0" fontId="1" fillId="5" borderId="21" xfId="0" applyFont="1" applyFill="1" applyBorder="1" applyAlignment="1">
      <alignment horizontal="center"/>
    </xf>
    <xf numFmtId="164" fontId="0" fillId="5" borderId="21" xfId="0" applyNumberFormat="1" applyFill="1" applyBorder="1" applyAlignment="1">
      <alignment horizontal="center"/>
    </xf>
    <xf numFmtId="0" fontId="0" fillId="5" borderId="21" xfId="0" applyFill="1" applyBorder="1"/>
    <xf numFmtId="0" fontId="14" fillId="5" borderId="21" xfId="0" applyFont="1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44" fontId="0" fillId="5" borderId="12" xfId="0" applyNumberFormat="1" applyFill="1" applyBorder="1"/>
    <xf numFmtId="0" fontId="1" fillId="5" borderId="8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 textRotation="180"/>
    </xf>
    <xf numFmtId="0" fontId="1" fillId="5" borderId="23" xfId="0" applyFont="1" applyFill="1" applyBorder="1" applyAlignment="1">
      <alignment horizontal="center" vertical="center" textRotation="180"/>
    </xf>
    <xf numFmtId="164" fontId="25" fillId="2" borderId="0" xfId="1" applyNumberFormat="1" applyFont="1" applyFill="1" applyBorder="1" applyAlignment="1">
      <alignment horizontal="left"/>
    </xf>
    <xf numFmtId="0" fontId="26" fillId="2" borderId="0" xfId="0" applyFont="1" applyFill="1" applyAlignment="1">
      <alignment horizontal="center"/>
    </xf>
    <xf numFmtId="164" fontId="26" fillId="2" borderId="0" xfId="0" applyNumberFormat="1" applyFont="1" applyFill="1" applyAlignment="1">
      <alignment horizontal="center"/>
    </xf>
    <xf numFmtId="164" fontId="27" fillId="2" borderId="0" xfId="1" applyNumberFormat="1" applyFont="1" applyFill="1" applyBorder="1" applyAlignment="1">
      <alignment horizontal="left"/>
    </xf>
    <xf numFmtId="0" fontId="22" fillId="0" borderId="6" xfId="0" applyFont="1" applyBorder="1" applyAlignment="1">
      <alignment horizontal="center"/>
    </xf>
    <xf numFmtId="0" fontId="28" fillId="5" borderId="6" xfId="0" applyFont="1" applyFill="1" applyBorder="1" applyAlignment="1">
      <alignment horizontal="center"/>
    </xf>
    <xf numFmtId="164" fontId="24" fillId="5" borderId="26" xfId="0" applyNumberFormat="1" applyFont="1" applyFill="1" applyBorder="1" applyAlignment="1">
      <alignment horizontal="center"/>
    </xf>
    <xf numFmtId="44" fontId="28" fillId="5" borderId="10" xfId="0" applyNumberFormat="1" applyFont="1" applyFill="1" applyBorder="1"/>
    <xf numFmtId="0" fontId="14" fillId="5" borderId="25" xfId="0" applyFont="1" applyFill="1" applyBorder="1"/>
    <xf numFmtId="0" fontId="22" fillId="0" borderId="0" xfId="0" applyFont="1" applyAlignment="1">
      <alignment horizontal="center"/>
    </xf>
    <xf numFmtId="44" fontId="1" fillId="0" borderId="0" xfId="0" applyNumberFormat="1" applyFont="1"/>
    <xf numFmtId="0" fontId="22" fillId="6" borderId="5" xfId="0" applyFont="1" applyFill="1" applyBorder="1" applyAlignment="1">
      <alignment horizontal="center"/>
    </xf>
    <xf numFmtId="164" fontId="0" fillId="6" borderId="7" xfId="0" applyNumberFormat="1" applyFill="1" applyBorder="1" applyAlignment="1">
      <alignment horizontal="center"/>
    </xf>
    <xf numFmtId="17" fontId="0" fillId="2" borderId="0" xfId="0" applyNumberFormat="1" applyFill="1" applyAlignment="1">
      <alignment horizontal="right"/>
    </xf>
    <xf numFmtId="0" fontId="22" fillId="6" borderId="6" xfId="0" applyFont="1" applyFill="1" applyBorder="1" applyAlignment="1">
      <alignment horizontal="center"/>
    </xf>
    <xf numFmtId="164" fontId="0" fillId="6" borderId="26" xfId="0" applyNumberFormat="1" applyFill="1" applyBorder="1" applyAlignment="1">
      <alignment horizontal="center"/>
    </xf>
    <xf numFmtId="164" fontId="3" fillId="6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70452E"/>
      <color rgb="FF008000"/>
      <color rgb="FF9BBB59"/>
      <color rgb="FF0000FF"/>
      <color rgb="FF1438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19051</xdr:colOff>
      <xdr:row>1</xdr:row>
      <xdr:rowOff>66675</xdr:rowOff>
    </xdr:from>
    <xdr:to>
      <xdr:col>12</xdr:col>
      <xdr:colOff>285751</xdr:colOff>
      <xdr:row>6</xdr:row>
      <xdr:rowOff>177520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D71D0FA8-34A6-40C3-95DC-89AA55781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9876" y="257175"/>
          <a:ext cx="3238500" cy="1063345"/>
        </a:xfrm>
        <a:prstGeom prst="rect">
          <a:avLst/>
        </a:prstGeom>
      </xdr:spPr>
    </xdr:pic>
    <xdr:clientData/>
  </xdr:twoCellAnchor>
  <xdr:twoCellAnchor editAs="oneCell">
    <xdr:from>
      <xdr:col>1</xdr:col>
      <xdr:colOff>533400</xdr:colOff>
      <xdr:row>1</xdr:row>
      <xdr:rowOff>38100</xdr:rowOff>
    </xdr:from>
    <xdr:to>
      <xdr:col>1</xdr:col>
      <xdr:colOff>1647825</xdr:colOff>
      <xdr:row>7</xdr:row>
      <xdr:rowOff>9525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9792B37E-856A-45B6-AACE-5B339A373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28600"/>
          <a:ext cx="1114425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17</xdr:row>
      <xdr:rowOff>866775</xdr:rowOff>
    </xdr:from>
    <xdr:to>
      <xdr:col>1</xdr:col>
      <xdr:colOff>1733550</xdr:colOff>
      <xdr:row>18</xdr:row>
      <xdr:rowOff>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4518A005-36A9-4A28-B760-0B228CC66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4543425"/>
          <a:ext cx="1676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pat-shop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55"/>
  <sheetViews>
    <sheetView tabSelected="1" topLeftCell="A18" workbookViewId="0">
      <selection activeCell="M9" sqref="M9"/>
    </sheetView>
  </sheetViews>
  <sheetFormatPr defaultRowHeight="14.4" x14ac:dyDescent="0.3"/>
  <cols>
    <col min="1" max="1" width="3.21875" customWidth="1"/>
    <col min="2" max="2" width="27.5546875" customWidth="1"/>
    <col min="3" max="3" width="3.44140625" customWidth="1"/>
    <col min="4" max="4" width="7.77734375" customWidth="1"/>
    <col min="5" max="5" width="3.44140625" customWidth="1"/>
    <col min="6" max="6" width="7.77734375" customWidth="1"/>
    <col min="7" max="7" width="3.44140625" customWidth="1"/>
    <col min="8" max="8" width="7.77734375" customWidth="1"/>
    <col min="9" max="9" width="3.44140625" customWidth="1"/>
    <col min="10" max="10" width="7.77734375" customWidth="1"/>
    <col min="11" max="11" width="3.44140625" customWidth="1"/>
    <col min="12" max="12" width="7.77734375" customWidth="1"/>
    <col min="13" max="13" width="12.77734375" customWidth="1"/>
    <col min="14" max="14" width="3" customWidth="1"/>
    <col min="15" max="15" width="3.21875" customWidth="1"/>
    <col min="16" max="16" width="18.77734375" customWidth="1"/>
    <col min="17" max="17" width="3.21875" customWidth="1"/>
    <col min="18" max="18" width="12.44140625" customWidth="1"/>
    <col min="19" max="19" width="3.21875" customWidth="1"/>
    <col min="20" max="20" width="18.77734375" customWidth="1"/>
    <col min="21" max="21" width="3.21875" customWidth="1"/>
    <col min="22" max="22" width="12.5546875" customWidth="1"/>
    <col min="23" max="23" width="3.21875" customWidth="1"/>
    <col min="24" max="24" width="7.77734375" customWidth="1"/>
    <col min="25" max="25" width="12.21875" customWidth="1"/>
    <col min="26" max="26" width="3.21875" customWidth="1"/>
  </cols>
  <sheetData>
    <row r="1" spans="1:27" x14ac:dyDescent="0.3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27" x14ac:dyDescent="0.3">
      <c r="A2" s="110"/>
      <c r="B2" s="38"/>
      <c r="C2" s="38"/>
      <c r="D2" s="38"/>
      <c r="E2" s="38"/>
      <c r="F2" s="38"/>
      <c r="G2" s="39"/>
      <c r="H2" s="38"/>
      <c r="I2" s="39"/>
      <c r="J2" s="38"/>
      <c r="K2" s="38"/>
      <c r="L2" s="38"/>
      <c r="M2" s="38"/>
      <c r="N2" s="110"/>
      <c r="U2" s="6"/>
      <c r="W2" s="6"/>
    </row>
    <row r="3" spans="1:27" x14ac:dyDescent="0.3">
      <c r="A3" s="110"/>
      <c r="B3" s="38"/>
      <c r="C3" s="38"/>
      <c r="D3" s="38"/>
      <c r="E3" s="38"/>
      <c r="F3" s="38"/>
      <c r="G3" s="39"/>
      <c r="H3" s="38"/>
      <c r="I3" s="39"/>
      <c r="J3" s="38"/>
      <c r="K3" s="38"/>
      <c r="L3" s="38"/>
      <c r="M3" s="38"/>
      <c r="N3" s="110"/>
      <c r="U3" s="6"/>
      <c r="W3" s="6"/>
    </row>
    <row r="4" spans="1:27" x14ac:dyDescent="0.3">
      <c r="A4" s="110"/>
      <c r="B4" s="38"/>
      <c r="C4" s="40"/>
      <c r="D4" s="38"/>
      <c r="E4" s="40"/>
      <c r="F4" s="38"/>
      <c r="G4" s="40"/>
      <c r="H4" s="38"/>
      <c r="I4" s="40"/>
      <c r="J4" s="38"/>
      <c r="K4" s="38"/>
      <c r="L4" s="38"/>
      <c r="M4" s="40"/>
      <c r="N4" s="110"/>
      <c r="Q4" s="53"/>
      <c r="S4" s="53"/>
      <c r="U4" s="53"/>
      <c r="W4" s="53"/>
      <c r="AA4" s="53"/>
    </row>
    <row r="5" spans="1:27" x14ac:dyDescent="0.3">
      <c r="A5" s="110"/>
      <c r="B5" s="38"/>
      <c r="C5" s="39"/>
      <c r="D5" s="41"/>
      <c r="E5" s="38"/>
      <c r="F5" s="41"/>
      <c r="G5" s="39"/>
      <c r="H5" s="41"/>
      <c r="I5" s="39"/>
      <c r="J5" s="41"/>
      <c r="K5" s="41"/>
      <c r="L5" s="41"/>
      <c r="M5" s="42"/>
      <c r="N5" s="110"/>
      <c r="Q5" s="6"/>
      <c r="R5" s="5"/>
      <c r="T5" s="5"/>
      <c r="U5" s="6"/>
      <c r="V5" s="5"/>
      <c r="W5" s="6"/>
      <c r="X5" s="5"/>
      <c r="Y5" s="5"/>
      <c r="Z5" s="5"/>
      <c r="AA5" s="10"/>
    </row>
    <row r="6" spans="1:27" x14ac:dyDescent="0.3">
      <c r="A6" s="110"/>
      <c r="B6" s="38"/>
      <c r="C6" s="39"/>
      <c r="D6" s="41"/>
      <c r="E6" s="38"/>
      <c r="F6" s="41"/>
      <c r="G6" s="39"/>
      <c r="H6" s="41"/>
      <c r="I6" s="39"/>
      <c r="J6" s="41"/>
      <c r="K6" s="41"/>
      <c r="L6" s="41"/>
      <c r="M6" s="42"/>
      <c r="N6" s="110"/>
      <c r="Q6" s="6"/>
      <c r="R6" s="5"/>
      <c r="T6" s="5"/>
      <c r="U6" s="6"/>
      <c r="V6" s="5"/>
      <c r="W6" s="6"/>
      <c r="X6" s="5"/>
      <c r="Y6" s="5"/>
      <c r="Z6" s="5"/>
      <c r="AA6" s="10"/>
    </row>
    <row r="7" spans="1:27" x14ac:dyDescent="0.3">
      <c r="A7" s="110"/>
      <c r="B7" s="38"/>
      <c r="C7" s="39"/>
      <c r="D7" s="41"/>
      <c r="E7" s="38"/>
      <c r="F7" s="41"/>
      <c r="G7" s="39"/>
      <c r="H7" s="41"/>
      <c r="I7" s="39"/>
      <c r="J7" s="41"/>
      <c r="K7" s="41"/>
      <c r="L7" s="41"/>
      <c r="M7" s="42"/>
      <c r="N7" s="110"/>
      <c r="Q7" s="6"/>
      <c r="R7" s="5"/>
      <c r="T7" s="5"/>
      <c r="U7" s="6"/>
      <c r="V7" s="5"/>
      <c r="W7" s="6"/>
      <c r="X7" s="5"/>
      <c r="Y7" s="5"/>
      <c r="Z7" s="5"/>
      <c r="AA7" s="10"/>
    </row>
    <row r="8" spans="1:27" ht="22.8" x14ac:dyDescent="0.4">
      <c r="A8" s="110"/>
      <c r="B8" s="35" t="s">
        <v>19</v>
      </c>
      <c r="C8" s="39"/>
      <c r="D8" s="41"/>
      <c r="E8" s="38"/>
      <c r="F8" s="41"/>
      <c r="G8" s="39"/>
      <c r="H8" s="41"/>
      <c r="I8" s="39"/>
      <c r="J8" s="41"/>
      <c r="K8" s="41"/>
      <c r="L8" s="41"/>
      <c r="M8" s="135">
        <v>45566</v>
      </c>
      <c r="N8" s="110"/>
      <c r="P8" s="66"/>
      <c r="Q8" s="6"/>
      <c r="R8" s="5"/>
      <c r="T8" s="5"/>
      <c r="U8" s="6"/>
      <c r="V8" s="5"/>
      <c r="W8" s="6"/>
      <c r="X8" s="5"/>
      <c r="Y8" s="5"/>
      <c r="Z8" s="5"/>
      <c r="AA8" s="10"/>
    </row>
    <row r="9" spans="1:27" ht="17.399999999999999" x14ac:dyDescent="0.3">
      <c r="A9" s="110"/>
      <c r="B9" s="33" t="s">
        <v>8</v>
      </c>
      <c r="C9" s="89"/>
      <c r="D9" s="90"/>
      <c r="E9" s="91"/>
      <c r="F9" s="92"/>
      <c r="G9" s="43"/>
      <c r="H9" s="36"/>
      <c r="I9" s="43"/>
      <c r="J9" s="36"/>
      <c r="K9" s="36"/>
      <c r="L9" s="36"/>
      <c r="M9" s="44"/>
      <c r="N9" s="110"/>
      <c r="P9" s="67"/>
      <c r="Q9" s="68"/>
      <c r="R9" s="69"/>
      <c r="S9" s="67"/>
      <c r="T9" s="70"/>
      <c r="U9" s="71"/>
      <c r="V9" s="72"/>
      <c r="W9" s="71"/>
      <c r="X9" s="72"/>
      <c r="Y9" s="72"/>
      <c r="Z9" s="72"/>
      <c r="AA9" s="54"/>
    </row>
    <row r="10" spans="1:27" ht="17.399999999999999" x14ac:dyDescent="0.3">
      <c r="A10" s="110"/>
      <c r="B10" s="33" t="s">
        <v>21</v>
      </c>
      <c r="C10" s="93"/>
      <c r="D10" s="94"/>
      <c r="E10" s="93"/>
      <c r="F10" s="94"/>
      <c r="G10" s="30"/>
      <c r="H10" s="45" t="s">
        <v>6</v>
      </c>
      <c r="I10" s="30"/>
      <c r="J10" s="31"/>
      <c r="K10" s="31"/>
      <c r="L10" s="31"/>
      <c r="M10" s="32"/>
      <c r="N10" s="110"/>
      <c r="P10" s="67"/>
      <c r="Q10" s="73"/>
      <c r="R10" s="74"/>
      <c r="S10" s="73"/>
      <c r="T10" s="74"/>
      <c r="U10" s="68"/>
      <c r="V10" s="74"/>
      <c r="W10" s="68"/>
      <c r="X10" s="69"/>
      <c r="Y10" s="69"/>
      <c r="Z10" s="69"/>
      <c r="AA10" s="55"/>
    </row>
    <row r="11" spans="1:27" ht="17.399999999999999" x14ac:dyDescent="0.3">
      <c r="A11" s="110"/>
      <c r="B11" s="37" t="s">
        <v>5</v>
      </c>
      <c r="C11" s="95"/>
      <c r="D11" s="96"/>
      <c r="E11" s="95"/>
      <c r="F11" s="96"/>
      <c r="G11" s="30"/>
      <c r="H11" s="45" t="s">
        <v>7</v>
      </c>
      <c r="I11" s="30"/>
      <c r="J11" s="31"/>
      <c r="K11" s="31"/>
      <c r="L11" s="31"/>
      <c r="M11" s="32"/>
      <c r="N11" s="110"/>
      <c r="P11" s="67"/>
      <c r="Q11" s="73"/>
      <c r="R11" s="74"/>
      <c r="S11" s="73"/>
      <c r="T11" s="74"/>
      <c r="U11" s="68"/>
      <c r="V11" s="74"/>
      <c r="W11" s="68"/>
      <c r="X11" s="69"/>
      <c r="Y11" s="69"/>
      <c r="Z11" s="69"/>
      <c r="AA11" s="55"/>
    </row>
    <row r="12" spans="1:27" ht="17.399999999999999" x14ac:dyDescent="0.3">
      <c r="A12" s="110"/>
      <c r="B12" s="37" t="s">
        <v>13</v>
      </c>
      <c r="C12" s="95"/>
      <c r="D12" s="96"/>
      <c r="E12" s="95"/>
      <c r="F12" s="96"/>
      <c r="G12" s="30"/>
      <c r="H12" s="45" t="s">
        <v>11</v>
      </c>
      <c r="I12" s="30"/>
      <c r="J12" s="31"/>
      <c r="K12" s="31"/>
      <c r="L12" s="31"/>
      <c r="M12" s="32"/>
      <c r="N12" s="110"/>
      <c r="P12" s="67"/>
      <c r="Q12" s="73"/>
      <c r="R12" s="74"/>
      <c r="S12" s="73"/>
      <c r="T12" s="74"/>
      <c r="U12" s="68"/>
      <c r="V12" s="74"/>
      <c r="W12" s="68"/>
      <c r="X12" s="69"/>
      <c r="Y12" s="69"/>
      <c r="Z12" s="69"/>
      <c r="AA12" s="55"/>
    </row>
    <row r="13" spans="1:27" ht="17.399999999999999" x14ac:dyDescent="0.3">
      <c r="A13" s="110"/>
      <c r="B13" s="37" t="s">
        <v>14</v>
      </c>
      <c r="C13" s="95"/>
      <c r="D13" s="96"/>
      <c r="E13" s="95"/>
      <c r="F13" s="96"/>
      <c r="G13" s="30"/>
      <c r="H13" s="122" t="s">
        <v>16</v>
      </c>
      <c r="I13" s="123"/>
      <c r="J13" s="124"/>
      <c r="K13" s="124"/>
      <c r="L13" s="124"/>
      <c r="M13" s="105"/>
      <c r="N13" s="110"/>
      <c r="P13" s="67"/>
      <c r="Q13" s="73"/>
      <c r="R13" s="74"/>
      <c r="S13" s="73"/>
      <c r="T13" s="74"/>
      <c r="U13" s="68"/>
      <c r="V13" s="75"/>
      <c r="W13" s="76"/>
      <c r="X13" s="77"/>
      <c r="Y13" s="77"/>
      <c r="Z13" s="77"/>
      <c r="AA13" s="56"/>
    </row>
    <row r="14" spans="1:27" ht="21" x14ac:dyDescent="0.4">
      <c r="A14" s="110"/>
      <c r="B14" s="37" t="s">
        <v>15</v>
      </c>
      <c r="C14" s="95"/>
      <c r="D14" s="96"/>
      <c r="E14" s="95"/>
      <c r="F14" s="96"/>
      <c r="G14" s="30"/>
      <c r="H14" s="125" t="s">
        <v>44</v>
      </c>
      <c r="I14" s="123"/>
      <c r="J14" s="124"/>
      <c r="K14" s="124"/>
      <c r="L14" s="124"/>
      <c r="M14" s="105"/>
      <c r="N14" s="110"/>
      <c r="P14" s="67"/>
      <c r="Q14" s="73"/>
      <c r="R14" s="74"/>
      <c r="S14" s="73"/>
      <c r="T14" s="74"/>
      <c r="U14" s="68"/>
      <c r="V14" s="75"/>
      <c r="W14" s="76"/>
      <c r="X14" s="77"/>
      <c r="Y14" s="77"/>
      <c r="Z14" s="77"/>
      <c r="AA14" s="56"/>
    </row>
    <row r="15" spans="1:27" ht="14.55" customHeight="1" x14ac:dyDescent="0.3">
      <c r="A15" s="110"/>
      <c r="B15" s="29"/>
      <c r="C15" s="30"/>
      <c r="D15" s="31"/>
      <c r="E15" s="29"/>
      <c r="F15" s="31"/>
      <c r="G15" s="30"/>
      <c r="H15" s="31"/>
      <c r="I15" s="30"/>
      <c r="J15" s="31"/>
      <c r="K15" s="31"/>
      <c r="L15" s="31"/>
      <c r="M15" s="32"/>
      <c r="N15" s="110"/>
      <c r="P15" s="67"/>
      <c r="Q15" s="68"/>
      <c r="R15" s="69"/>
      <c r="S15" s="67"/>
      <c r="T15" s="69"/>
      <c r="U15" s="68"/>
      <c r="V15" s="69"/>
      <c r="W15" s="68"/>
      <c r="X15" s="69"/>
      <c r="Y15" s="69"/>
      <c r="Z15" s="69"/>
      <c r="AA15" s="55"/>
    </row>
    <row r="16" spans="1:27" ht="17.399999999999999" x14ac:dyDescent="0.3">
      <c r="A16" s="110"/>
      <c r="B16" s="34" t="s">
        <v>9</v>
      </c>
      <c r="C16" s="89"/>
      <c r="D16" s="89"/>
      <c r="E16" s="91"/>
      <c r="F16" s="97"/>
      <c r="G16" s="97"/>
      <c r="H16" s="93"/>
      <c r="I16" s="89"/>
      <c r="J16" s="90"/>
      <c r="K16" s="90"/>
      <c r="L16" s="90"/>
      <c r="M16" s="98"/>
      <c r="N16" s="110"/>
      <c r="P16" s="73"/>
      <c r="Q16" s="68"/>
      <c r="R16" s="69"/>
      <c r="S16" s="67"/>
      <c r="T16" s="70"/>
      <c r="U16" s="78"/>
      <c r="V16" s="73"/>
      <c r="W16" s="68"/>
      <c r="X16" s="69"/>
      <c r="Y16" s="69"/>
      <c r="Z16" s="69"/>
      <c r="AA16" s="55"/>
    </row>
    <row r="17" spans="1:27" ht="18" thickBot="1" x14ac:dyDescent="0.35">
      <c r="A17" s="110"/>
      <c r="B17" s="99" t="s">
        <v>10</v>
      </c>
      <c r="C17" s="30"/>
      <c r="D17" s="31"/>
      <c r="E17" s="29"/>
      <c r="F17" s="31"/>
      <c r="G17" s="30"/>
      <c r="H17" s="138"/>
      <c r="I17" s="31" t="s">
        <v>50</v>
      </c>
      <c r="J17" s="139" t="s">
        <v>51</v>
      </c>
      <c r="K17" s="31"/>
      <c r="L17" s="31"/>
      <c r="M17" s="32"/>
      <c r="N17" s="110"/>
      <c r="P17" s="79"/>
      <c r="Q17" s="68"/>
      <c r="R17" s="69"/>
      <c r="S17" s="67"/>
      <c r="T17" s="69"/>
      <c r="U17" s="68"/>
      <c r="V17" s="69"/>
      <c r="W17" s="68"/>
      <c r="X17" s="69"/>
      <c r="Y17" s="69"/>
      <c r="Z17" s="69"/>
      <c r="AA17" s="55"/>
    </row>
    <row r="18" spans="1:27" ht="80.400000000000006" x14ac:dyDescent="0.3">
      <c r="A18" s="110"/>
      <c r="B18" s="119" t="s">
        <v>18</v>
      </c>
      <c r="C18" s="120" t="s">
        <v>40</v>
      </c>
      <c r="D18" s="120" t="s">
        <v>0</v>
      </c>
      <c r="E18" s="120" t="s">
        <v>40</v>
      </c>
      <c r="F18" s="120" t="s">
        <v>1</v>
      </c>
      <c r="G18" s="120" t="s">
        <v>40</v>
      </c>
      <c r="H18" s="120" t="s">
        <v>2</v>
      </c>
      <c r="I18" s="120" t="s">
        <v>40</v>
      </c>
      <c r="J18" s="120" t="s">
        <v>3</v>
      </c>
      <c r="K18" s="120" t="s">
        <v>40</v>
      </c>
      <c r="L18" s="121" t="s">
        <v>17</v>
      </c>
      <c r="M18" s="119" t="s">
        <v>4</v>
      </c>
      <c r="N18" s="110"/>
      <c r="P18" s="80"/>
      <c r="Q18" s="53"/>
      <c r="R18" s="81"/>
      <c r="S18" s="53"/>
      <c r="T18" s="80"/>
      <c r="U18" s="53"/>
      <c r="V18" s="81"/>
      <c r="W18" s="53"/>
      <c r="X18" s="81"/>
      <c r="Y18" s="80"/>
    </row>
    <row r="19" spans="1:27" x14ac:dyDescent="0.3">
      <c r="A19" s="110"/>
      <c r="B19" s="3" t="s">
        <v>23</v>
      </c>
      <c r="C19" s="106"/>
      <c r="D19" s="2">
        <v>5.25</v>
      </c>
      <c r="E19" s="106"/>
      <c r="F19" s="2">
        <v>5.25</v>
      </c>
      <c r="G19" s="106"/>
      <c r="H19" s="2">
        <v>5.25</v>
      </c>
      <c r="I19" s="133"/>
      <c r="J19" s="134"/>
      <c r="K19" s="106"/>
      <c r="L19" s="2">
        <v>5.75</v>
      </c>
      <c r="M19" s="57">
        <f t="shared" ref="M19:M23" si="0">SUM(C19*D19,E19*F19,G19*H19,I19*J19,K19*L19)</f>
        <v>0</v>
      </c>
      <c r="N19" s="110"/>
      <c r="Q19" s="131"/>
      <c r="R19" s="5"/>
      <c r="S19" s="131"/>
      <c r="T19" s="5"/>
      <c r="U19" s="131"/>
      <c r="V19" s="5"/>
      <c r="W19" s="131"/>
      <c r="X19" s="5"/>
      <c r="Y19" s="131"/>
      <c r="Z19" s="5"/>
      <c r="AA19" s="132"/>
    </row>
    <row r="20" spans="1:27" x14ac:dyDescent="0.3">
      <c r="A20" s="110"/>
      <c r="B20" s="3" t="s">
        <v>43</v>
      </c>
      <c r="C20" s="133"/>
      <c r="D20" s="134"/>
      <c r="E20" s="133"/>
      <c r="F20" s="134"/>
      <c r="G20" s="106"/>
      <c r="H20" s="2">
        <v>5.95</v>
      </c>
      <c r="I20" s="133"/>
      <c r="J20" s="134"/>
      <c r="K20" s="106"/>
      <c r="L20" s="2">
        <v>6.45</v>
      </c>
      <c r="M20" s="57">
        <f t="shared" si="0"/>
        <v>0</v>
      </c>
      <c r="N20" s="110"/>
      <c r="Q20" s="6"/>
      <c r="R20" s="5"/>
      <c r="S20" s="82"/>
      <c r="T20" s="65"/>
      <c r="U20" s="6"/>
      <c r="V20" s="5"/>
      <c r="W20" s="6"/>
      <c r="X20" s="5"/>
      <c r="Y20" s="83"/>
    </row>
    <row r="21" spans="1:27" x14ac:dyDescent="0.3">
      <c r="A21" s="110"/>
      <c r="B21" s="3" t="s">
        <v>42</v>
      </c>
      <c r="C21" s="106"/>
      <c r="D21" s="2">
        <v>4.95</v>
      </c>
      <c r="E21" s="106"/>
      <c r="F21" s="2">
        <v>4.95</v>
      </c>
      <c r="G21" s="106"/>
      <c r="H21" s="2">
        <v>4.95</v>
      </c>
      <c r="I21" s="133"/>
      <c r="J21" s="134"/>
      <c r="K21" s="106"/>
      <c r="L21" s="2">
        <v>5.45</v>
      </c>
      <c r="M21" s="57">
        <f t="shared" si="0"/>
        <v>0</v>
      </c>
      <c r="N21" s="110"/>
      <c r="Q21" s="6"/>
      <c r="R21" s="5"/>
      <c r="S21" s="82"/>
      <c r="T21" s="65"/>
      <c r="U21" s="6"/>
      <c r="V21" s="5"/>
      <c r="W21" s="6"/>
      <c r="X21" s="5"/>
      <c r="Y21" s="83"/>
    </row>
    <row r="22" spans="1:27" x14ac:dyDescent="0.3">
      <c r="A22" s="110"/>
      <c r="B22" s="3" t="s">
        <v>46</v>
      </c>
      <c r="C22" s="106"/>
      <c r="D22" s="2">
        <v>4.95</v>
      </c>
      <c r="E22" s="106"/>
      <c r="F22" s="2">
        <v>4.95</v>
      </c>
      <c r="G22" s="106"/>
      <c r="H22" s="2">
        <v>4.95</v>
      </c>
      <c r="I22" s="133"/>
      <c r="J22" s="134"/>
      <c r="K22" s="106"/>
      <c r="L22" s="2">
        <v>5.45</v>
      </c>
      <c r="M22" s="57">
        <f t="shared" si="0"/>
        <v>0</v>
      </c>
      <c r="N22" s="110"/>
      <c r="Q22" s="6"/>
      <c r="R22" s="5"/>
      <c r="S22" s="82"/>
      <c r="T22" s="65"/>
      <c r="U22" s="6"/>
      <c r="V22" s="5"/>
      <c r="W22" s="6"/>
      <c r="X22" s="5"/>
      <c r="Y22" s="83"/>
    </row>
    <row r="23" spans="1:27" x14ac:dyDescent="0.3">
      <c r="A23" s="110"/>
      <c r="B23" s="60" t="s">
        <v>49</v>
      </c>
      <c r="C23" s="136"/>
      <c r="D23" s="137">
        <v>5.25</v>
      </c>
      <c r="E23" s="136"/>
      <c r="F23" s="137">
        <v>5.25</v>
      </c>
      <c r="G23" s="136"/>
      <c r="H23" s="137">
        <v>5.25</v>
      </c>
      <c r="I23" s="136"/>
      <c r="J23" s="137">
        <v>5.25</v>
      </c>
      <c r="K23" s="136"/>
      <c r="L23" s="137">
        <v>5.75</v>
      </c>
      <c r="M23" s="64">
        <f t="shared" si="0"/>
        <v>0</v>
      </c>
      <c r="N23" s="110"/>
      <c r="Q23" s="6"/>
      <c r="R23" s="5"/>
      <c r="S23" s="82"/>
      <c r="T23" s="65"/>
      <c r="U23" s="6"/>
      <c r="V23" s="5"/>
      <c r="W23" s="6"/>
      <c r="X23" s="5"/>
      <c r="Y23" s="83"/>
    </row>
    <row r="24" spans="1:27" x14ac:dyDescent="0.3">
      <c r="A24" s="110"/>
      <c r="B24" s="60" t="s">
        <v>48</v>
      </c>
      <c r="C24" s="126"/>
      <c r="D24" s="61">
        <v>5.25</v>
      </c>
      <c r="E24" s="126"/>
      <c r="F24" s="61">
        <v>5.25</v>
      </c>
      <c r="G24" s="126"/>
      <c r="H24" s="61">
        <v>5.25</v>
      </c>
      <c r="I24" s="136"/>
      <c r="J24" s="137">
        <v>5.25</v>
      </c>
      <c r="K24" s="126"/>
      <c r="L24" s="61">
        <v>5.75</v>
      </c>
      <c r="M24" s="64">
        <f t="shared" ref="M24:M43" si="1">SUM(C24*D24,E24*F24,G24*H24,I24*J24,K24*L24)</f>
        <v>0</v>
      </c>
      <c r="N24" s="110"/>
      <c r="Q24" s="6"/>
      <c r="R24" s="5"/>
      <c r="S24" s="82"/>
      <c r="T24" s="65"/>
      <c r="U24" s="6"/>
      <c r="V24" s="5"/>
      <c r="W24" s="6"/>
      <c r="X24" s="5"/>
      <c r="Y24" s="83"/>
    </row>
    <row r="25" spans="1:27" x14ac:dyDescent="0.3">
      <c r="A25" s="110"/>
      <c r="B25" s="130" t="s">
        <v>45</v>
      </c>
      <c r="C25" s="127"/>
      <c r="D25" s="128">
        <v>4.25</v>
      </c>
      <c r="E25" s="127"/>
      <c r="F25" s="128">
        <v>4.25</v>
      </c>
      <c r="G25" s="127"/>
      <c r="H25" s="128">
        <v>4.25</v>
      </c>
      <c r="I25" s="127"/>
      <c r="J25" s="128">
        <v>4.75</v>
      </c>
      <c r="K25" s="127"/>
      <c r="L25" s="128">
        <v>4.75</v>
      </c>
      <c r="M25" s="129">
        <f t="shared" si="1"/>
        <v>0</v>
      </c>
      <c r="N25" s="110"/>
      <c r="Q25" s="6"/>
      <c r="R25" s="5"/>
      <c r="S25" s="82"/>
      <c r="T25" s="65"/>
      <c r="U25" s="6"/>
      <c r="V25" s="5"/>
      <c r="W25" s="6"/>
      <c r="X25" s="5"/>
      <c r="Y25" s="83"/>
    </row>
    <row r="26" spans="1:27" x14ac:dyDescent="0.3">
      <c r="A26" s="110"/>
      <c r="B26" s="60" t="s">
        <v>22</v>
      </c>
      <c r="C26" s="126"/>
      <c r="D26" s="61">
        <v>5.25</v>
      </c>
      <c r="E26" s="126"/>
      <c r="F26" s="61">
        <v>5.25</v>
      </c>
      <c r="G26" s="126"/>
      <c r="H26" s="61">
        <v>5.25</v>
      </c>
      <c r="I26" s="126"/>
      <c r="J26" s="61">
        <v>5.25</v>
      </c>
      <c r="K26" s="126"/>
      <c r="L26" s="61">
        <v>5.75</v>
      </c>
      <c r="M26" s="64">
        <f t="shared" si="1"/>
        <v>0</v>
      </c>
      <c r="N26" s="110"/>
      <c r="Q26" s="6"/>
      <c r="R26" s="5"/>
      <c r="S26" s="82"/>
      <c r="T26" s="65"/>
      <c r="U26" s="6"/>
      <c r="V26" s="5"/>
      <c r="W26" s="6"/>
      <c r="X26" s="5"/>
      <c r="Y26" s="83"/>
    </row>
    <row r="27" spans="1:27" x14ac:dyDescent="0.3">
      <c r="A27" s="110"/>
      <c r="B27" s="3" t="s">
        <v>24</v>
      </c>
      <c r="C27" s="106"/>
      <c r="D27" s="2">
        <v>5.25</v>
      </c>
      <c r="E27" s="106"/>
      <c r="F27" s="2">
        <v>5.25</v>
      </c>
      <c r="G27" s="106"/>
      <c r="H27" s="2">
        <v>5.25</v>
      </c>
      <c r="I27" s="106"/>
      <c r="J27" s="2">
        <v>5.25</v>
      </c>
      <c r="K27" s="106"/>
      <c r="L27" s="2">
        <v>5.75</v>
      </c>
      <c r="M27" s="57">
        <f t="shared" si="1"/>
        <v>0</v>
      </c>
      <c r="N27" s="110"/>
      <c r="Q27" s="6"/>
      <c r="R27" s="5"/>
      <c r="S27" s="82"/>
      <c r="T27" s="65"/>
      <c r="U27" s="6"/>
      <c r="V27" s="5"/>
      <c r="W27" s="6"/>
      <c r="X27" s="5"/>
      <c r="Y27" s="83"/>
    </row>
    <row r="28" spans="1:27" x14ac:dyDescent="0.3">
      <c r="A28" s="110"/>
      <c r="B28" s="3" t="s">
        <v>25</v>
      </c>
      <c r="C28" s="106"/>
      <c r="D28" s="2">
        <v>5.5</v>
      </c>
      <c r="E28" s="106"/>
      <c r="F28" s="2">
        <v>5.5</v>
      </c>
      <c r="G28" s="106"/>
      <c r="H28" s="2">
        <v>5.5</v>
      </c>
      <c r="I28" s="106"/>
      <c r="J28" s="2">
        <v>5.5</v>
      </c>
      <c r="K28" s="106"/>
      <c r="L28" s="2">
        <v>6</v>
      </c>
      <c r="M28" s="57">
        <f t="shared" si="1"/>
        <v>0</v>
      </c>
      <c r="N28" s="110"/>
      <c r="Q28" s="6"/>
      <c r="R28" s="5"/>
      <c r="S28" s="82"/>
      <c r="U28" s="53"/>
      <c r="V28" s="5"/>
      <c r="W28" s="6"/>
      <c r="X28" s="5"/>
      <c r="Y28" s="83"/>
    </row>
    <row r="29" spans="1:27" x14ac:dyDescent="0.3">
      <c r="A29" s="110"/>
      <c r="B29" s="3" t="s">
        <v>26</v>
      </c>
      <c r="C29" s="106"/>
      <c r="D29" s="2">
        <v>4.95</v>
      </c>
      <c r="E29" s="106"/>
      <c r="F29" s="2">
        <v>4.95</v>
      </c>
      <c r="G29" s="106"/>
      <c r="H29" s="2">
        <v>4.95</v>
      </c>
      <c r="I29" s="106"/>
      <c r="J29" s="2">
        <v>4.95</v>
      </c>
      <c r="K29" s="106"/>
      <c r="L29" s="2">
        <v>5.45</v>
      </c>
      <c r="M29" s="57">
        <f t="shared" si="1"/>
        <v>0</v>
      </c>
      <c r="N29" s="110"/>
      <c r="Q29" s="6"/>
      <c r="R29" s="5"/>
      <c r="S29" s="82"/>
      <c r="U29" s="6"/>
      <c r="V29" s="5"/>
      <c r="W29" s="6"/>
      <c r="X29" s="5"/>
      <c r="Y29" s="83"/>
    </row>
    <row r="30" spans="1:27" x14ac:dyDescent="0.3">
      <c r="A30" s="110"/>
      <c r="B30" s="3" t="s">
        <v>27</v>
      </c>
      <c r="C30" s="106"/>
      <c r="D30" s="2">
        <v>5.25</v>
      </c>
      <c r="E30" s="106"/>
      <c r="F30" s="2">
        <v>5.25</v>
      </c>
      <c r="G30" s="106"/>
      <c r="H30" s="2">
        <v>5.25</v>
      </c>
      <c r="I30" s="106"/>
      <c r="J30" s="2">
        <v>5.25</v>
      </c>
      <c r="K30" s="106"/>
      <c r="L30" s="2">
        <v>5.75</v>
      </c>
      <c r="M30" s="57">
        <f t="shared" si="1"/>
        <v>0</v>
      </c>
      <c r="N30" s="110"/>
      <c r="Q30" s="6"/>
      <c r="R30" s="5"/>
      <c r="S30" s="82"/>
      <c r="U30" s="6"/>
      <c r="V30" s="5"/>
      <c r="W30" s="6"/>
      <c r="X30" s="5"/>
      <c r="Y30" s="83"/>
    </row>
    <row r="31" spans="1:27" x14ac:dyDescent="0.3">
      <c r="A31" s="110"/>
      <c r="B31" s="3" t="s">
        <v>28</v>
      </c>
      <c r="C31" s="106"/>
      <c r="D31" s="2">
        <v>4.75</v>
      </c>
      <c r="E31" s="106"/>
      <c r="F31" s="2">
        <v>4.75</v>
      </c>
      <c r="G31" s="106"/>
      <c r="H31" s="2">
        <v>4.75</v>
      </c>
      <c r="I31" s="106"/>
      <c r="J31" s="2">
        <v>4.75</v>
      </c>
      <c r="K31" s="106"/>
      <c r="L31" s="2">
        <v>5.25</v>
      </c>
      <c r="M31" s="57">
        <f t="shared" si="1"/>
        <v>0</v>
      </c>
      <c r="N31" s="110"/>
      <c r="Q31" s="6"/>
      <c r="R31" s="5"/>
      <c r="S31" s="82"/>
      <c r="U31" s="6"/>
      <c r="V31" s="5"/>
      <c r="W31" s="6"/>
      <c r="X31" s="5"/>
      <c r="Y31" s="83"/>
    </row>
    <row r="32" spans="1:27" x14ac:dyDescent="0.3">
      <c r="A32" s="110"/>
      <c r="B32" s="3" t="s">
        <v>41</v>
      </c>
      <c r="C32" s="106"/>
      <c r="D32" s="2">
        <v>4.95</v>
      </c>
      <c r="E32" s="106"/>
      <c r="F32" s="2">
        <v>4.95</v>
      </c>
      <c r="G32" s="106"/>
      <c r="H32" s="2">
        <v>4.95</v>
      </c>
      <c r="I32" s="106"/>
      <c r="J32" s="2">
        <v>4.95</v>
      </c>
      <c r="K32" s="106"/>
      <c r="L32" s="2">
        <v>5.45</v>
      </c>
      <c r="M32" s="57">
        <f t="shared" si="1"/>
        <v>0</v>
      </c>
      <c r="N32" s="110"/>
      <c r="Q32" s="6"/>
      <c r="R32" s="5"/>
      <c r="S32" s="82"/>
      <c r="U32" s="6"/>
      <c r="V32" s="5"/>
      <c r="W32" s="6"/>
      <c r="X32" s="5"/>
      <c r="Y32" s="83"/>
    </row>
    <row r="33" spans="1:25" x14ac:dyDescent="0.3">
      <c r="A33" s="110"/>
      <c r="B33" s="3" t="s">
        <v>29</v>
      </c>
      <c r="C33" s="106"/>
      <c r="D33" s="2">
        <v>4.95</v>
      </c>
      <c r="E33" s="106"/>
      <c r="F33" s="2">
        <v>4.95</v>
      </c>
      <c r="G33" s="106"/>
      <c r="H33" s="2">
        <v>4.95</v>
      </c>
      <c r="I33" s="106"/>
      <c r="J33" s="2">
        <v>4.95</v>
      </c>
      <c r="K33" s="106"/>
      <c r="L33" s="2">
        <v>5.45</v>
      </c>
      <c r="M33" s="57">
        <f t="shared" si="1"/>
        <v>0</v>
      </c>
      <c r="N33" s="110"/>
      <c r="Q33" s="6"/>
      <c r="R33" s="5"/>
      <c r="S33" s="82"/>
      <c r="U33" s="6"/>
      <c r="V33" s="5"/>
      <c r="W33" s="6"/>
      <c r="X33" s="5"/>
      <c r="Y33" s="83"/>
    </row>
    <row r="34" spans="1:25" x14ac:dyDescent="0.3">
      <c r="A34" s="110"/>
      <c r="B34" s="3" t="s">
        <v>30</v>
      </c>
      <c r="C34" s="106"/>
      <c r="D34" s="2">
        <v>4.75</v>
      </c>
      <c r="E34" s="106"/>
      <c r="F34" s="2">
        <v>4.75</v>
      </c>
      <c r="G34" s="106"/>
      <c r="H34" s="2">
        <v>4.75</v>
      </c>
      <c r="I34" s="106"/>
      <c r="J34" s="2">
        <v>4.75</v>
      </c>
      <c r="K34" s="106"/>
      <c r="L34" s="2">
        <v>5.25</v>
      </c>
      <c r="M34" s="57">
        <f t="shared" si="1"/>
        <v>0</v>
      </c>
      <c r="N34" s="110"/>
      <c r="Q34" s="6"/>
      <c r="R34" s="5"/>
      <c r="S34" s="82"/>
      <c r="U34" s="6"/>
      <c r="V34" s="5"/>
      <c r="W34" s="6"/>
      <c r="X34" s="5"/>
      <c r="Y34" s="83"/>
    </row>
    <row r="35" spans="1:25" x14ac:dyDescent="0.3">
      <c r="A35" s="110"/>
      <c r="B35" s="3" t="s">
        <v>31</v>
      </c>
      <c r="C35" s="106"/>
      <c r="D35" s="2">
        <v>4.75</v>
      </c>
      <c r="E35" s="106"/>
      <c r="F35" s="2">
        <v>4.75</v>
      </c>
      <c r="G35" s="106"/>
      <c r="H35" s="2">
        <v>4.75</v>
      </c>
      <c r="I35" s="106"/>
      <c r="J35" s="2">
        <v>4.75</v>
      </c>
      <c r="K35" s="106"/>
      <c r="L35" s="2">
        <v>5.25</v>
      </c>
      <c r="M35" s="57">
        <f t="shared" si="1"/>
        <v>0</v>
      </c>
      <c r="N35" s="110"/>
      <c r="Q35" s="6"/>
      <c r="R35" s="5"/>
      <c r="S35" s="82"/>
      <c r="U35" s="6"/>
      <c r="V35" s="5"/>
      <c r="W35" s="6"/>
      <c r="X35" s="5"/>
      <c r="Y35" s="83"/>
    </row>
    <row r="36" spans="1:25" x14ac:dyDescent="0.3">
      <c r="A36" s="110"/>
      <c r="B36" s="3" t="s">
        <v>32</v>
      </c>
      <c r="C36" s="106"/>
      <c r="D36" s="2">
        <v>4.75</v>
      </c>
      <c r="E36" s="106"/>
      <c r="F36" s="2">
        <v>4.75</v>
      </c>
      <c r="G36" s="106"/>
      <c r="H36" s="2">
        <v>4.75</v>
      </c>
      <c r="I36" s="106"/>
      <c r="J36" s="2">
        <v>4.75</v>
      </c>
      <c r="K36" s="106"/>
      <c r="L36" s="2">
        <v>5.25</v>
      </c>
      <c r="M36" s="57">
        <f t="shared" si="1"/>
        <v>0</v>
      </c>
      <c r="N36" s="110"/>
      <c r="Q36" s="6"/>
      <c r="R36" s="5"/>
      <c r="S36" s="82"/>
      <c r="U36" s="6"/>
      <c r="V36" s="5"/>
      <c r="W36" s="6"/>
      <c r="X36" s="5"/>
      <c r="Y36" s="83"/>
    </row>
    <row r="37" spans="1:25" x14ac:dyDescent="0.3">
      <c r="A37" s="110"/>
      <c r="B37" s="3" t="s">
        <v>33</v>
      </c>
      <c r="C37" s="106"/>
      <c r="D37" s="2">
        <v>4.95</v>
      </c>
      <c r="E37" s="106"/>
      <c r="F37" s="2">
        <v>4.95</v>
      </c>
      <c r="G37" s="106"/>
      <c r="H37" s="2">
        <v>4.95</v>
      </c>
      <c r="I37" s="106"/>
      <c r="J37" s="2">
        <v>4.95</v>
      </c>
      <c r="K37" s="106"/>
      <c r="L37" s="2">
        <v>5.45</v>
      </c>
      <c r="M37" s="57">
        <f t="shared" si="1"/>
        <v>0</v>
      </c>
      <c r="N37" s="110"/>
      <c r="P37" s="81"/>
      <c r="Q37" s="53"/>
      <c r="T37" s="84"/>
      <c r="U37" s="53"/>
      <c r="V37" s="85"/>
      <c r="W37" s="6"/>
      <c r="Y37" s="86"/>
    </row>
    <row r="38" spans="1:25" x14ac:dyDescent="0.3">
      <c r="A38" s="110"/>
      <c r="B38" s="3" t="s">
        <v>34</v>
      </c>
      <c r="C38" s="106"/>
      <c r="D38" s="2">
        <v>4.95</v>
      </c>
      <c r="E38" s="106"/>
      <c r="F38" s="2">
        <v>4.95</v>
      </c>
      <c r="G38" s="106"/>
      <c r="H38" s="2">
        <v>4.95</v>
      </c>
      <c r="I38" s="106"/>
      <c r="J38" s="2">
        <v>4.95</v>
      </c>
      <c r="K38" s="106"/>
      <c r="L38" s="2">
        <v>5.45</v>
      </c>
      <c r="M38" s="57">
        <f t="shared" si="1"/>
        <v>0</v>
      </c>
      <c r="N38" s="110"/>
      <c r="Q38" s="6"/>
      <c r="R38" s="5"/>
      <c r="T38" s="65"/>
      <c r="U38" s="6"/>
      <c r="V38" s="5"/>
      <c r="W38" s="6"/>
      <c r="X38" s="5"/>
      <c r="Y38" s="83"/>
    </row>
    <row r="39" spans="1:25" x14ac:dyDescent="0.3">
      <c r="A39" s="110"/>
      <c r="B39" s="3" t="s">
        <v>35</v>
      </c>
      <c r="C39" s="106"/>
      <c r="D39" s="2">
        <v>4.5</v>
      </c>
      <c r="E39" s="106"/>
      <c r="F39" s="2">
        <v>4.5</v>
      </c>
      <c r="G39" s="106"/>
      <c r="H39" s="2">
        <v>4.5</v>
      </c>
      <c r="I39" s="106"/>
      <c r="J39" s="2">
        <v>4.5</v>
      </c>
      <c r="K39" s="106"/>
      <c r="L39" s="2">
        <v>5</v>
      </c>
      <c r="M39" s="57">
        <f t="shared" si="1"/>
        <v>0</v>
      </c>
      <c r="N39" s="110"/>
      <c r="Q39" s="6"/>
      <c r="R39" s="5"/>
      <c r="T39" s="65"/>
      <c r="U39" s="6"/>
      <c r="V39" s="5"/>
      <c r="W39" s="6"/>
      <c r="X39" s="5"/>
      <c r="Y39" s="83"/>
    </row>
    <row r="40" spans="1:25" x14ac:dyDescent="0.3">
      <c r="A40" s="110"/>
      <c r="B40" s="3" t="s">
        <v>36</v>
      </c>
      <c r="C40" s="106"/>
      <c r="D40" s="2">
        <v>3.75</v>
      </c>
      <c r="E40" s="106"/>
      <c r="F40" s="2">
        <v>3.75</v>
      </c>
      <c r="G40" s="106"/>
      <c r="H40" s="2">
        <v>3.75</v>
      </c>
      <c r="I40" s="106"/>
      <c r="J40" s="2">
        <v>3.75</v>
      </c>
      <c r="K40" s="106"/>
      <c r="L40" s="2">
        <v>4.25</v>
      </c>
      <c r="M40" s="57">
        <f t="shared" si="1"/>
        <v>0</v>
      </c>
      <c r="N40" s="110"/>
      <c r="Q40" s="6"/>
      <c r="R40" s="5"/>
      <c r="T40" s="65"/>
      <c r="U40" s="6"/>
      <c r="V40" s="5"/>
      <c r="W40" s="6"/>
      <c r="X40" s="5"/>
      <c r="Y40" s="83"/>
    </row>
    <row r="41" spans="1:25" x14ac:dyDescent="0.3">
      <c r="A41" s="110"/>
      <c r="B41" s="3" t="s">
        <v>37</v>
      </c>
      <c r="C41" s="106"/>
      <c r="D41" s="2">
        <v>3.75</v>
      </c>
      <c r="E41" s="106"/>
      <c r="F41" s="2">
        <v>3.75</v>
      </c>
      <c r="G41" s="106"/>
      <c r="H41" s="2">
        <v>3.75</v>
      </c>
      <c r="I41" s="106"/>
      <c r="J41" s="2">
        <v>3.75</v>
      </c>
      <c r="K41" s="106"/>
      <c r="L41" s="2">
        <v>4.25</v>
      </c>
      <c r="M41" s="57">
        <f t="shared" si="1"/>
        <v>0</v>
      </c>
      <c r="N41" s="110"/>
      <c r="P41" s="81"/>
      <c r="Q41" s="53"/>
      <c r="R41" s="85"/>
      <c r="S41" s="53"/>
      <c r="T41" s="84"/>
      <c r="U41" s="53"/>
      <c r="V41" s="5"/>
      <c r="W41" s="53"/>
      <c r="X41" s="84"/>
      <c r="Y41" s="87"/>
    </row>
    <row r="42" spans="1:25" x14ac:dyDescent="0.3">
      <c r="A42" s="110"/>
      <c r="B42" s="88" t="s">
        <v>38</v>
      </c>
      <c r="C42" s="106"/>
      <c r="D42" s="2">
        <v>3.5</v>
      </c>
      <c r="E42" s="106"/>
      <c r="F42" s="2">
        <v>3.5</v>
      </c>
      <c r="G42" s="106"/>
      <c r="H42" s="2">
        <v>3.5</v>
      </c>
      <c r="I42" s="106"/>
      <c r="J42" s="2">
        <v>3.5</v>
      </c>
      <c r="K42" s="106"/>
      <c r="L42" s="2">
        <v>3.95</v>
      </c>
      <c r="M42" s="57">
        <f t="shared" si="1"/>
        <v>0</v>
      </c>
      <c r="N42" s="110"/>
      <c r="Q42" s="6"/>
      <c r="R42" s="5"/>
      <c r="T42" s="65"/>
      <c r="U42" s="6"/>
      <c r="V42" s="5"/>
      <c r="W42" s="6"/>
      <c r="X42" s="5"/>
      <c r="Y42" s="83"/>
    </row>
    <row r="43" spans="1:25" ht="15" thickBot="1" x14ac:dyDescent="0.35">
      <c r="A43" s="110"/>
      <c r="B43" s="58" t="s">
        <v>39</v>
      </c>
      <c r="C43" s="107"/>
      <c r="D43" s="13">
        <v>1.25</v>
      </c>
      <c r="E43" s="107"/>
      <c r="F43" s="13">
        <v>1.25</v>
      </c>
      <c r="G43" s="107"/>
      <c r="H43" s="13">
        <v>1.25</v>
      </c>
      <c r="I43" s="107"/>
      <c r="J43" s="13">
        <v>1.25</v>
      </c>
      <c r="K43" s="107"/>
      <c r="L43" s="13">
        <v>1.25</v>
      </c>
      <c r="M43" s="59">
        <f t="shared" si="1"/>
        <v>0</v>
      </c>
      <c r="N43" s="110"/>
      <c r="Q43" s="6"/>
      <c r="R43" s="5"/>
      <c r="T43" s="65"/>
      <c r="U43" s="6"/>
      <c r="V43" s="5"/>
      <c r="W43" s="6"/>
      <c r="X43" s="5"/>
      <c r="Y43" s="83"/>
    </row>
    <row r="44" spans="1:25" ht="15" thickBot="1" x14ac:dyDescent="0.35">
      <c r="A44" s="110"/>
      <c r="B44" s="112"/>
      <c r="C44" s="113"/>
      <c r="D44" s="114"/>
      <c r="E44" s="115"/>
      <c r="F44" s="114"/>
      <c r="G44" s="116" t="s">
        <v>20</v>
      </c>
      <c r="H44" s="114"/>
      <c r="I44" s="117"/>
      <c r="J44" s="114"/>
      <c r="K44" s="117"/>
      <c r="L44" s="114"/>
      <c r="M44" s="118"/>
      <c r="N44" s="110"/>
      <c r="Q44" s="6"/>
      <c r="R44" s="5"/>
      <c r="T44" s="65"/>
      <c r="U44" s="6"/>
      <c r="V44" s="5"/>
      <c r="W44" s="6"/>
      <c r="X44" s="5"/>
      <c r="Y44" s="83"/>
    </row>
    <row r="45" spans="1:25" ht="15" thickBot="1" x14ac:dyDescent="0.35">
      <c r="A45" s="110"/>
      <c r="B45" s="60" t="s">
        <v>47</v>
      </c>
      <c r="C45" s="108"/>
      <c r="D45" s="61">
        <v>1</v>
      </c>
      <c r="E45" s="62"/>
      <c r="F45" s="61"/>
      <c r="G45" s="63"/>
      <c r="H45" s="61"/>
      <c r="I45" s="4"/>
      <c r="J45" s="1"/>
      <c r="K45" s="4"/>
      <c r="L45" s="100"/>
      <c r="M45" s="64">
        <f t="shared" ref="M45" si="2">SUM(C45*D45,E45*F45,G45*H45,I45*J45)</f>
        <v>0</v>
      </c>
      <c r="N45" s="110"/>
      <c r="Q45" s="6"/>
      <c r="R45" s="5"/>
      <c r="T45" s="65"/>
      <c r="U45" s="6"/>
      <c r="V45" s="5"/>
      <c r="W45" s="6"/>
      <c r="X45" s="5"/>
      <c r="Y45" s="83"/>
    </row>
    <row r="46" spans="1:25" ht="15" thickBot="1" x14ac:dyDescent="0.35">
      <c r="A46" s="110"/>
      <c r="B46" s="46" t="s">
        <v>12</v>
      </c>
      <c r="C46" s="47"/>
      <c r="D46" s="48"/>
      <c r="E46" s="49"/>
      <c r="F46" s="50"/>
      <c r="G46" s="51"/>
      <c r="H46" s="52"/>
      <c r="I46" s="101" t="s">
        <v>4</v>
      </c>
      <c r="J46" s="102"/>
      <c r="K46" s="102"/>
      <c r="L46" s="103"/>
      <c r="M46" s="104">
        <f>SUM(M19:M45)</f>
        <v>0</v>
      </c>
      <c r="N46" s="110"/>
      <c r="Q46" s="6"/>
      <c r="R46" s="5"/>
      <c r="T46" s="65"/>
      <c r="U46" s="6"/>
      <c r="V46" s="5"/>
      <c r="W46" s="6"/>
      <c r="X46" s="5"/>
      <c r="Y46" s="83"/>
    </row>
    <row r="47" spans="1:25" x14ac:dyDescent="0.3">
      <c r="A47" s="110"/>
      <c r="B47" s="14"/>
      <c r="C47" s="15"/>
      <c r="D47" s="16"/>
      <c r="E47" s="17"/>
      <c r="F47" s="18"/>
      <c r="G47" s="19"/>
      <c r="H47" s="20"/>
      <c r="I47" s="21"/>
      <c r="J47" s="20"/>
      <c r="K47" s="20"/>
      <c r="L47" s="20"/>
      <c r="M47" s="22"/>
      <c r="N47" s="110"/>
      <c r="Q47" s="6"/>
      <c r="R47" s="5"/>
      <c r="T47" s="65"/>
      <c r="U47" s="8"/>
      <c r="V47" s="65"/>
      <c r="W47" s="8"/>
      <c r="X47" s="65"/>
      <c r="Y47" s="83"/>
    </row>
    <row r="48" spans="1:25" x14ac:dyDescent="0.3">
      <c r="A48" s="110"/>
      <c r="B48" s="14"/>
      <c r="C48" s="15"/>
      <c r="D48" s="16"/>
      <c r="E48" s="17"/>
      <c r="F48" s="18"/>
      <c r="G48" s="19"/>
      <c r="H48" s="20"/>
      <c r="I48" s="21"/>
      <c r="J48" s="20"/>
      <c r="K48" s="20"/>
      <c r="L48" s="20"/>
      <c r="M48" s="22"/>
      <c r="N48" s="110"/>
      <c r="Q48" s="6"/>
      <c r="R48" s="5"/>
      <c r="T48" s="65"/>
      <c r="U48" s="8"/>
      <c r="V48" s="65"/>
      <c r="W48" s="8"/>
      <c r="X48" s="65"/>
      <c r="Y48" s="83"/>
    </row>
    <row r="49" spans="1:25" ht="15" thickBot="1" x14ac:dyDescent="0.35">
      <c r="A49" s="110"/>
      <c r="B49" s="23"/>
      <c r="C49" s="24"/>
      <c r="D49" s="25"/>
      <c r="E49" s="26"/>
      <c r="F49" s="25"/>
      <c r="G49" s="24"/>
      <c r="H49" s="25"/>
      <c r="I49" s="27"/>
      <c r="J49" s="25"/>
      <c r="K49" s="25"/>
      <c r="L49" s="25"/>
      <c r="M49" s="28"/>
      <c r="N49" s="110"/>
      <c r="Q49" s="6"/>
      <c r="R49" s="5"/>
      <c r="T49" s="65"/>
      <c r="U49" s="8"/>
      <c r="V49" s="84"/>
      <c r="W49" s="8"/>
      <c r="X49" s="65"/>
      <c r="Y49" s="83"/>
    </row>
    <row r="50" spans="1:25" x14ac:dyDescent="0.3">
      <c r="A50" s="110"/>
      <c r="B50" s="110"/>
      <c r="C50" s="111"/>
      <c r="D50" s="110"/>
      <c r="E50" s="110"/>
      <c r="F50" s="110"/>
      <c r="G50" s="111"/>
      <c r="H50" s="110"/>
      <c r="I50" s="110"/>
      <c r="J50" s="110"/>
      <c r="K50" s="110"/>
      <c r="L50" s="110"/>
      <c r="M50" s="110"/>
      <c r="N50" s="110"/>
      <c r="Q50" s="6"/>
      <c r="U50" s="6"/>
    </row>
    <row r="51" spans="1:25" x14ac:dyDescent="0.3">
      <c r="C51" s="6"/>
      <c r="G51" s="6"/>
      <c r="Q51" s="6"/>
      <c r="U51" s="6"/>
    </row>
    <row r="52" spans="1:25" x14ac:dyDescent="0.3">
      <c r="C52" s="6"/>
      <c r="D52" s="5"/>
      <c r="F52" s="7"/>
      <c r="G52" s="8"/>
      <c r="H52" s="9"/>
      <c r="I52" s="8"/>
      <c r="J52" s="9"/>
      <c r="K52" s="9"/>
      <c r="L52" s="9"/>
      <c r="M52" s="10"/>
    </row>
    <row r="53" spans="1:25" x14ac:dyDescent="0.3">
      <c r="C53" s="6"/>
      <c r="D53" s="5"/>
      <c r="F53" s="7"/>
      <c r="G53" s="11"/>
      <c r="H53" s="9"/>
      <c r="I53" s="8"/>
      <c r="J53" s="9"/>
      <c r="K53" s="9"/>
      <c r="L53" s="9"/>
      <c r="M53" s="10"/>
    </row>
    <row r="54" spans="1:25" x14ac:dyDescent="0.3">
      <c r="C54" s="6"/>
      <c r="D54" s="5"/>
      <c r="F54" s="5"/>
      <c r="G54" s="6"/>
      <c r="H54" s="5"/>
      <c r="I54" s="12"/>
      <c r="J54" s="5"/>
      <c r="K54" s="5"/>
      <c r="L54" s="5"/>
      <c r="M54" s="10"/>
    </row>
    <row r="55" spans="1:25" x14ac:dyDescent="0.3">
      <c r="C55" s="6"/>
      <c r="G55" s="6"/>
    </row>
  </sheetData>
  <hyperlinks>
    <hyperlink ref="H14" r:id="rId1" xr:uid="{00000000-0004-0000-0000-000000000000}"/>
  </hyperlinks>
  <pageMargins left="0" right="0" top="0" bottom="0" header="0" footer="0"/>
  <pageSetup paperSize="9" scale="98" orientation="portrait" horizontalDpi="429496729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broodjes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Patshop</dc:creator>
  <cp:lastModifiedBy>pat shop</cp:lastModifiedBy>
  <cp:lastPrinted>2024-08-31T08:08:29Z</cp:lastPrinted>
  <dcterms:created xsi:type="dcterms:W3CDTF">2015-08-19T17:34:26Z</dcterms:created>
  <dcterms:modified xsi:type="dcterms:W3CDTF">2024-09-30T10:04:18Z</dcterms:modified>
</cp:coreProperties>
</file>